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ómina 2026" sheetId="1" r:id="rId1"/>
  </sheets>
  <calcPr fullCalcOnLoad="1"/>
</workbook>
</file>

<file path=xl/sharedStrings.xml><?xml version="1.0" encoding="utf-8"?>
<sst xmlns="http://schemas.openxmlformats.org/spreadsheetml/2006/main" count="22" uniqueCount="22">
  <si>
    <t>Campo</t>
  </si>
  <si>
    <t>Valor</t>
  </si>
  <si>
    <t>Nota</t>
  </si>
  <si>
    <t>Salario bruto anual (€)</t>
  </si>
  <si>
    <t>Introduce tu retribución total del año</t>
  </si>
  <si>
    <t>Número de pagas (12 o 14)</t>
  </si>
  <si>
    <t>12 si prorrateas pagas extra</t>
  </si>
  <si>
    <t>Complementos salariales mensuales (€)</t>
  </si>
  <si>
    <t>Plus nocturnidad, idiomas, antigüedad, etc.</t>
  </si>
  <si>
    <t>Horas extra del mes (€)</t>
  </si>
  <si>
    <t>Importe total de horas extra</t>
  </si>
  <si>
    <t>Tipo IRPF estimado (%)</t>
  </si>
  <si>
    <t>Revisa tu % en tu última nómina o modelo 145</t>
  </si>
  <si>
    <t/>
  </si>
  <si>
    <t>--- RESULTADOS ---</t>
  </si>
  <si>
    <t>Salario base mensual (€)</t>
  </si>
  <si>
    <t>Total devengado mensual (€)</t>
  </si>
  <si>
    <t>Base cotización CC mensual (€)</t>
  </si>
  <si>
    <t>Deducción SS trabajador 6,47% (€)</t>
  </si>
  <si>
    <t>Deducción IRPF (€)</t>
  </si>
  <si>
    <t>Total deducciones (€)</t>
  </si>
  <si>
    <t>Líquido a percibir (€)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</si>
</sst>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Nomina2026" displayName="Nomina2026" ref="A1:C15" headerRowCount="1">
  <autoFilter ref="A1:C15"/>
  <tableColumns count="3">
    <tableColumn id="1" name="Campo"/>
    <tableColumn id="2" name="Valor"/>
    <tableColumn id="3" name="Nota"/>
  </tableColumns>
  <tableStyleInfo name="TableStyleMedium6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36.0874519348145" customWidth="1"/>
    <col min="2" max="2" width="9.140625" customWidth="1"/>
    <col min="3" max="3" width="42.244255065918" customWidth="1"/>
  </cols>
  <sheetData>
    <row r="1">
      <c r="A1" s="1" t="s">
        <v>0</v>
      </c>
      <c r="B1" s="1" t="s">
        <v>1</v>
      </c>
      <c r="C1" s="1" t="s">
        <v>2</v>
      </c>
    </row>
    <row r="2">
      <c r="A2" s="0" t="s">
        <v>3</v>
      </c>
      <c r="B2" s="0">
        <v>30000</v>
      </c>
      <c r="C2" s="0" t="s">
        <v>4</v>
      </c>
    </row>
    <row r="3">
      <c r="A3" s="0" t="s">
        <v>5</v>
      </c>
      <c r="B3" s="0">
        <v>14</v>
      </c>
      <c r="C3" s="0" t="s">
        <v>6</v>
      </c>
    </row>
    <row r="4">
      <c r="A4" s="0" t="s">
        <v>7</v>
      </c>
      <c r="B4" s="0">
        <v>0</v>
      </c>
      <c r="C4" s="0" t="s">
        <v>8</v>
      </c>
    </row>
    <row r="5">
      <c r="A5" s="0" t="s">
        <v>9</v>
      </c>
      <c r="B5" s="0">
        <v>0</v>
      </c>
      <c r="C5" s="0" t="s">
        <v>10</v>
      </c>
    </row>
    <row r="6">
      <c r="A6" s="0" t="s">
        <v>11</v>
      </c>
      <c r="B6" s="0">
        <v>16</v>
      </c>
      <c r="C6" s="0" t="s">
        <v>12</v>
      </c>
    </row>
    <row r="7">
      <c r="A7" s="0" t="s">
        <v>13</v>
      </c>
      <c r="B7" s="0" t="s">
        <v>13</v>
      </c>
      <c r="C7" s="0" t="s">
        <v>13</v>
      </c>
    </row>
    <row r="8">
      <c r="A8" s="0" t="s">
        <v>14</v>
      </c>
      <c r="B8" s="0" t="s">
        <v>13</v>
      </c>
      <c r="C8" s="0" t="s">
        <v>13</v>
      </c>
    </row>
    <row r="9">
      <c r="A9" s="0" t="s">
        <v>15</v>
      </c>
      <c r="C9" s="0">
        <f>B2/B3</f>
      </c>
    </row>
    <row r="10">
      <c r="A10" s="0" t="s">
        <v>16</v>
      </c>
      <c r="C10" s="0">
        <f>B8+B4</f>
      </c>
    </row>
    <row r="11">
      <c r="A11" s="0" t="s">
        <v>17</v>
      </c>
      <c r="C11" s="0">
        <f>B9 (ajustar si hay conceptos no cotizables)</f>
      </c>
    </row>
    <row r="12">
      <c r="A12" s="0" t="s">
        <v>18</v>
      </c>
      <c r="C12" s="0">
        <f>B10*0.0647 (6,35% CC + 0,12% MEI)</f>
      </c>
    </row>
    <row r="13">
      <c r="A13" s="0" t="s">
        <v>19</v>
      </c>
      <c r="C13" s="0">
        <f>B9*B5/100</f>
      </c>
    </row>
    <row r="14">
      <c r="A14" s="0" t="s">
        <v>20</v>
      </c>
      <c r="C14" s="0">
        <f>B11+B12</f>
      </c>
    </row>
    <row r="15">
      <c r="A15" s="0" t="s">
        <v>21</v>
      </c>
      <c r="C15" s="0">
        <f>B9-B13</f>
      </c>
    </row>
  </sheetData>
  <headerFooter/>
  <tableParts>
    <tablePart r:id="rId1"/>
  </tableParts>
</worksheet>
</file>